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81" i="1"/>
  <c r="L62" i="1"/>
  <c r="I195" i="1"/>
  <c r="F195" i="1"/>
  <c r="I157" i="1"/>
  <c r="I138" i="1"/>
  <c r="J119" i="1"/>
  <c r="I119" i="1"/>
  <c r="G100" i="1"/>
  <c r="J100" i="1"/>
  <c r="I100" i="1"/>
  <c r="F100" i="1"/>
  <c r="J81" i="1"/>
  <c r="I81" i="1"/>
  <c r="H81" i="1"/>
  <c r="G81" i="1"/>
  <c r="F81" i="1"/>
  <c r="I62" i="1"/>
  <c r="J62" i="1"/>
  <c r="H62" i="1"/>
  <c r="G62" i="1"/>
  <c r="F62" i="1"/>
  <c r="I43" i="1"/>
  <c r="J43" i="1"/>
  <c r="G43" i="1"/>
  <c r="L43" i="1"/>
  <c r="F43" i="1"/>
  <c r="L24" i="1"/>
  <c r="G24" i="1"/>
  <c r="H24" i="1"/>
  <c r="J24" i="1"/>
  <c r="I24" i="1"/>
  <c r="F24" i="1"/>
  <c r="G196" i="1" l="1"/>
  <c r="H196" i="1"/>
  <c r="I196" i="1"/>
  <c r="J196" i="1"/>
  <c r="L196" i="1"/>
  <c r="F196" i="1"/>
</calcChain>
</file>

<file path=xl/sharedStrings.xml><?xml version="1.0" encoding="utf-8"?>
<sst xmlns="http://schemas.openxmlformats.org/spreadsheetml/2006/main" count="363" uniqueCount="109">
  <si>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</si>
  <si>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</si>
  <si>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</si>
  <si>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</si>
  <si>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</si>
  <si>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</si>
  <si>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</si>
  <si>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</si>
  <si>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</si>
  <si>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</si>
  <si>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</si>
  <si>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</si>
  <si>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</si>
  <si>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</si>
  <si>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</si>
  <si>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</si>
  <si>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</si>
  <si>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</si>
  <si>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</si>
  <si>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</si>
  <si>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</si>
  <si>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</si>
  <si>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</si>
  <si>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</si>
  <si>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</si>
  <si>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</si>
  <si>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</si>
  <si>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</si>
  <si>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</si>
  <si>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</si>
  <si>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</si>
  <si>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</si>
  <si>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</si>
  <si>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</si>
  <si>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</si>
  <si>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</si>
  <si>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</si>
  <si>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</si>
  <si>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</si>
  <si>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Яблоко</t>
  </si>
  <si>
    <t>пром</t>
  </si>
  <si>
    <t>Помидоры в нарезке</t>
  </si>
  <si>
    <t>54-3з</t>
  </si>
  <si>
    <t>Рассольник домашний</t>
  </si>
  <si>
    <t>54-4с</t>
  </si>
  <si>
    <t>Котлеты Домашние</t>
  </si>
  <si>
    <t>п/ф</t>
  </si>
  <si>
    <t>Каша перловая рассыпчатая</t>
  </si>
  <si>
    <t>54-5г</t>
  </si>
  <si>
    <t>Компот из смеси сухофруктов</t>
  </si>
  <si>
    <t>54-1хн</t>
  </si>
  <si>
    <t>Хлеб ржано-пшеничный</t>
  </si>
  <si>
    <t>Соус белый основной</t>
  </si>
  <si>
    <t>54-2соус</t>
  </si>
  <si>
    <t>Йогурт 1,5%</t>
  </si>
  <si>
    <t>Груша</t>
  </si>
  <si>
    <t>Салат из моркови и яблок</t>
  </si>
  <si>
    <t>54-11з</t>
  </si>
  <si>
    <t>Борщ с капустой и картофелем со сметаной</t>
  </si>
  <si>
    <t>54-2с</t>
  </si>
  <si>
    <t>Шницель из курицы</t>
  </si>
  <si>
    <t>54-24м</t>
  </si>
  <si>
    <t>Рис отварной</t>
  </si>
  <si>
    <t>54-6г</t>
  </si>
  <si>
    <t>Чай с лимоном и сахаром</t>
  </si>
  <si>
    <t>54-3гн</t>
  </si>
  <si>
    <t>Соус красный основной</t>
  </si>
  <si>
    <t>54-3соус</t>
  </si>
  <si>
    <t xml:space="preserve">Творожок детский </t>
  </si>
  <si>
    <t>Банан</t>
  </si>
  <si>
    <t>Салат из белокочанной капусты с морковью</t>
  </si>
  <si>
    <t>54-8з</t>
  </si>
  <si>
    <t>Суп крестьянский с крупой (крупа перловая)</t>
  </si>
  <si>
    <t>54-10с</t>
  </si>
  <si>
    <t>Курица тушеная с морковью</t>
  </si>
  <si>
    <t>54-25м</t>
  </si>
  <si>
    <t>Каша гречневая рассыпчатая</t>
  </si>
  <si>
    <t>54-4г</t>
  </si>
  <si>
    <t>Чай с сахаром</t>
  </si>
  <si>
    <t>54-2гн</t>
  </si>
  <si>
    <t>Соус молочный натуральный</t>
  </si>
  <si>
    <t>54-5соус</t>
  </si>
  <si>
    <t>Апельсин</t>
  </si>
  <si>
    <t>Салат из белокочанной капусты</t>
  </si>
  <si>
    <t>54-7з</t>
  </si>
  <si>
    <t>Суп с рыбными консервами (горбуша)</t>
  </si>
  <si>
    <t>54-12с</t>
  </si>
  <si>
    <t>Котлета из курицы</t>
  </si>
  <si>
    <t>54-5м</t>
  </si>
  <si>
    <t>Картофельное пюре</t>
  </si>
  <si>
    <t>54-11г</t>
  </si>
  <si>
    <t>Кофейный напиток с молоком</t>
  </si>
  <si>
    <t>54-23гн</t>
  </si>
  <si>
    <t>Соус сметанный</t>
  </si>
  <si>
    <t>54-1соус</t>
  </si>
  <si>
    <t>Творожок детский</t>
  </si>
  <si>
    <t>Салат из свеклы отварной</t>
  </si>
  <si>
    <t>54-13з</t>
  </si>
  <si>
    <t>Щи из свежей капусты со сметаной</t>
  </si>
  <si>
    <t>54-1с</t>
  </si>
  <si>
    <t>Плов с курицей</t>
  </si>
  <si>
    <t>54-12м</t>
  </si>
  <si>
    <t>Какао с молоком</t>
  </si>
  <si>
    <t>54-21гн</t>
  </si>
  <si>
    <t>Масло сливочное  (порциями)</t>
  </si>
  <si>
    <t>53-19а</t>
  </si>
  <si>
    <t xml:space="preserve">МБОУ "Кандауровская СОШ" </t>
  </si>
  <si>
    <t>Директор</t>
  </si>
  <si>
    <t xml:space="preserve">Черных Е.Ю.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</si>
</sst>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106</v>
      </c>
      <c r="D1" s="52"/>
      <c r="E1" s="52"/>
      <c r="F1" s="12" t="s">
        <v>16</v>
      </c>
      <c r="G1" s="2" t="s">
        <v>17</v>
      </c>
      <c r="H1" s="53" t="s">
        <v>107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39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40</v>
      </c>
      <c r="L10" s="43">
        <v>19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>SUM(G6:G12)</f>
        <v>0.4</v>
      </c>
      <c r="H13" s="19">
        <f>SUM(H6:H12)</f>
        <v>0.4</v>
      </c>
      <c r="I13" s="19">
        <f>SUM(I6:I12)</f>
        <v>9.8000000000000007</v>
      </c>
      <c r="J13" s="19">
        <f>SUM(J6:J12)</f>
        <v>44.4</v>
      </c>
      <c r="K13" s="25"/>
      <c r="L13" s="19">
        <f>SUM(L6:L12)</f>
        <v>19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42</v>
      </c>
      <c r="L14" s="43">
        <v>1.6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44</v>
      </c>
      <c r="L15" s="43">
        <v>5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12.9</v>
      </c>
      <c r="H16" s="43">
        <v>10.199999999999999</v>
      </c>
      <c r="I16" s="43">
        <v>7.8</v>
      </c>
      <c r="J16" s="43">
        <v>174.9</v>
      </c>
      <c r="K16" s="44" t="s">
        <v>46</v>
      </c>
      <c r="L16" s="43">
        <v>33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4.4000000000000004</v>
      </c>
      <c r="H17" s="43">
        <v>5.9</v>
      </c>
      <c r="I17" s="43">
        <v>30.5</v>
      </c>
      <c r="J17" s="43">
        <v>192.8</v>
      </c>
      <c r="K17" s="44" t="s">
        <v>48</v>
      </c>
      <c r="L17" s="43">
        <v>5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50</v>
      </c>
      <c r="L18" s="43">
        <v>3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80</v>
      </c>
      <c r="G19" s="43">
        <v>5.3</v>
      </c>
      <c r="H19" s="43">
        <v>1</v>
      </c>
      <c r="I19" s="43">
        <v>31.7</v>
      </c>
      <c r="J19" s="43">
        <v>156.5</v>
      </c>
      <c r="K19" s="44" t="s">
        <v>40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52</v>
      </c>
      <c r="F21" s="43">
        <v>20</v>
      </c>
      <c r="G21" s="43">
        <v>0.5</v>
      </c>
      <c r="H21" s="43">
        <v>0.8</v>
      </c>
      <c r="I21" s="43">
        <v>0.9</v>
      </c>
      <c r="J21" s="43">
        <v>13.3</v>
      </c>
      <c r="K21" s="44" t="s">
        <v>53</v>
      </c>
      <c r="L21" s="43">
        <v>2</v>
      </c>
    </row>
    <row r="22" spans="1:12" ht="15" x14ac:dyDescent="0.25">
      <c r="A22" s="23"/>
      <c r="B22" s="15"/>
      <c r="C22" s="11"/>
      <c r="D22" s="6"/>
      <c r="E22" s="42" t="s">
        <v>54</v>
      </c>
      <c r="F22" s="43">
        <v>25</v>
      </c>
      <c r="G22" s="43">
        <v>1</v>
      </c>
      <c r="H22" s="43">
        <v>0.4</v>
      </c>
      <c r="I22" s="43">
        <v>1.5</v>
      </c>
      <c r="J22" s="43">
        <v>13.4</v>
      </c>
      <c r="K22" s="44" t="s">
        <v>40</v>
      </c>
      <c r="L22" s="43">
        <v>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835</v>
      </c>
      <c r="G23" s="19">
        <f>SUM(G14:G22)</f>
        <v>29.900000000000002</v>
      </c>
      <c r="H23" s="19">
        <f>SUM(H14:H22)</f>
        <v>24.099999999999998</v>
      </c>
      <c r="I23" s="19">
        <f>SUM(I14:I22)</f>
        <v>106.10000000000001</v>
      </c>
      <c r="J23" s="19">
        <f>SUM(J14:J22)</f>
        <v>760.8</v>
      </c>
      <c r="K23" s="25"/>
      <c r="L23" s="19">
        <f>SUM(L14:L22)</f>
        <v>57.6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935</v>
      </c>
      <c r="G24" s="32">
        <f>G13+G23</f>
        <v>30.3</v>
      </c>
      <c r="H24" s="32">
        <f>H13+H23</f>
        <v>24.499999999999996</v>
      </c>
      <c r="I24" s="32">
        <f>I13+I23</f>
        <v>115.9</v>
      </c>
      <c r="J24" s="32">
        <f>J13+J23</f>
        <v>805.19999999999993</v>
      </c>
      <c r="K24" s="32"/>
      <c r="L24" s="32">
        <f>L13+L23</f>
        <v>76.599999999999994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0.4</v>
      </c>
      <c r="H29" s="43">
        <v>0.3</v>
      </c>
      <c r="I29" s="43">
        <v>10.3</v>
      </c>
      <c r="J29" s="43">
        <v>45.5</v>
      </c>
      <c r="K29" s="44" t="s">
        <v>40</v>
      </c>
      <c r="L29" s="43">
        <v>15.5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>SUM(G25:G31)</f>
        <v>0.4</v>
      </c>
      <c r="H32" s="19">
        <f>SUM(H25:H31)</f>
        <v>0.3</v>
      </c>
      <c r="I32" s="19">
        <f>SUM(I25:I31)</f>
        <v>10.3</v>
      </c>
      <c r="J32" s="19">
        <f>SUM(J25:J31)</f>
        <v>45.5</v>
      </c>
      <c r="K32" s="25"/>
      <c r="L32" s="19">
        <f>SUM(L25:L31)</f>
        <v>15.5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0.5</v>
      </c>
      <c r="H33" s="43">
        <v>6.1</v>
      </c>
      <c r="I33" s="43">
        <v>4.3</v>
      </c>
      <c r="J33" s="43">
        <v>74.3</v>
      </c>
      <c r="K33" s="44" t="s">
        <v>57</v>
      </c>
      <c r="L33" s="43">
        <v>1.6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59</v>
      </c>
      <c r="L34" s="43">
        <v>5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19.100000000000001</v>
      </c>
      <c r="H35" s="43">
        <v>4.3</v>
      </c>
      <c r="I35" s="43">
        <v>13.4</v>
      </c>
      <c r="J35" s="43">
        <v>168.6</v>
      </c>
      <c r="K35" s="44" t="s">
        <v>61</v>
      </c>
      <c r="L35" s="43">
        <v>33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3.6</v>
      </c>
      <c r="H36" s="43">
        <v>5.4</v>
      </c>
      <c r="I36" s="43">
        <v>36.4</v>
      </c>
      <c r="J36" s="43">
        <v>208.7</v>
      </c>
      <c r="K36" s="44" t="s">
        <v>63</v>
      </c>
      <c r="L36" s="43">
        <v>8.5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0.2</v>
      </c>
      <c r="H37" s="43">
        <v>0.1</v>
      </c>
      <c r="I37" s="43">
        <v>6.6</v>
      </c>
      <c r="J37" s="43">
        <v>27.9</v>
      </c>
      <c r="K37" s="44" t="s">
        <v>65</v>
      </c>
      <c r="L37" s="43">
        <v>3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80</v>
      </c>
      <c r="G38" s="43">
        <v>5.3</v>
      </c>
      <c r="H38" s="43">
        <v>1</v>
      </c>
      <c r="I38" s="43">
        <v>31.7</v>
      </c>
      <c r="J38" s="43">
        <v>156.5</v>
      </c>
      <c r="K38" s="44" t="s">
        <v>40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66</v>
      </c>
      <c r="F40" s="43">
        <v>20</v>
      </c>
      <c r="G40" s="43">
        <v>0.7</v>
      </c>
      <c r="H40" s="43">
        <v>0.5</v>
      </c>
      <c r="I40" s="43">
        <v>1.8</v>
      </c>
      <c r="J40" s="43">
        <v>14.6</v>
      </c>
      <c r="K40" s="44" t="s">
        <v>67</v>
      </c>
      <c r="L40" s="43">
        <v>2</v>
      </c>
    </row>
    <row r="41" spans="1:12" ht="15" x14ac:dyDescent="0.25">
      <c r="A41" s="14"/>
      <c r="B41" s="15"/>
      <c r="C41" s="11"/>
      <c r="D41" s="6"/>
      <c r="E41" s="42" t="s">
        <v>68</v>
      </c>
      <c r="F41" s="43">
        <v>30</v>
      </c>
      <c r="G41" s="43">
        <v>3.3</v>
      </c>
      <c r="H41" s="43">
        <v>1.5</v>
      </c>
      <c r="I41" s="43">
        <v>5.8</v>
      </c>
      <c r="J41" s="43">
        <v>49.7</v>
      </c>
      <c r="K41" s="44" t="s">
        <v>40</v>
      </c>
      <c r="L41" s="43">
        <v>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>SUM(G33:G41)</f>
        <v>37.4</v>
      </c>
      <c r="H42" s="19">
        <f>SUM(H33:H41)</f>
        <v>24.6</v>
      </c>
      <c r="I42" s="19">
        <f>SUM(I33:I41)</f>
        <v>110.09999999999998</v>
      </c>
      <c r="J42" s="19">
        <f>SUM(J33:J41)</f>
        <v>810.7</v>
      </c>
      <c r="K42" s="25"/>
      <c r="L42" s="19">
        <f>SUM(L33:L41)</f>
        <v>61.1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940</v>
      </c>
      <c r="G43" s="32">
        <f>G32+G42</f>
        <v>37.799999999999997</v>
      </c>
      <c r="H43" s="32">
        <f>H32+H42</f>
        <v>24.900000000000002</v>
      </c>
      <c r="I43" s="32">
        <f>I32+I42</f>
        <v>120.39999999999998</v>
      </c>
      <c r="J43" s="32">
        <f>J32+J42</f>
        <v>856.2</v>
      </c>
      <c r="K43" s="32"/>
      <c r="L43" s="32">
        <f>L32+L42</f>
        <v>76.599999999999994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69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 t="s">
        <v>40</v>
      </c>
      <c r="L48" s="43">
        <v>17.5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100</v>
      </c>
      <c r="G51" s="19">
        <f>SUM(G44:G50)</f>
        <v>1.5</v>
      </c>
      <c r="H51" s="19">
        <f>SUM(H44:H50)</f>
        <v>0.5</v>
      </c>
      <c r="I51" s="19">
        <f>SUM(I44:I50)</f>
        <v>21</v>
      </c>
      <c r="J51" s="19">
        <f>SUM(J44:J50)</f>
        <v>94.5</v>
      </c>
      <c r="K51" s="25"/>
      <c r="L51" s="19">
        <f>SUM(L44:L50)</f>
        <v>17.5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1</v>
      </c>
      <c r="H52" s="43">
        <v>6.1</v>
      </c>
      <c r="I52" s="43">
        <v>5.8</v>
      </c>
      <c r="J52" s="43">
        <v>81.5</v>
      </c>
      <c r="K52" s="44" t="s">
        <v>71</v>
      </c>
      <c r="L52" s="43">
        <v>1.6</v>
      </c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200</v>
      </c>
      <c r="G53" s="43">
        <v>5.0999999999999996</v>
      </c>
      <c r="H53" s="43">
        <v>5.8</v>
      </c>
      <c r="I53" s="43">
        <v>10.8</v>
      </c>
      <c r="J53" s="43">
        <v>115.6</v>
      </c>
      <c r="K53" s="44" t="s">
        <v>73</v>
      </c>
      <c r="L53" s="43">
        <v>5</v>
      </c>
    </row>
    <row r="54" spans="1:12" ht="15" x14ac:dyDescent="0.25">
      <c r="A54" s="23"/>
      <c r="B54" s="15"/>
      <c r="C54" s="11"/>
      <c r="D54" s="7" t="s">
        <v>28</v>
      </c>
      <c r="E54" s="42" t="s">
        <v>74</v>
      </c>
      <c r="F54" s="43">
        <v>80</v>
      </c>
      <c r="G54" s="43">
        <v>11.3</v>
      </c>
      <c r="H54" s="43">
        <v>4.8</v>
      </c>
      <c r="I54" s="43">
        <v>3.6</v>
      </c>
      <c r="J54" s="43">
        <v>102.2</v>
      </c>
      <c r="K54" s="44" t="s">
        <v>75</v>
      </c>
      <c r="L54" s="43">
        <v>31</v>
      </c>
    </row>
    <row r="55" spans="1:12" ht="15" x14ac:dyDescent="0.25">
      <c r="A55" s="23"/>
      <c r="B55" s="15"/>
      <c r="C55" s="11"/>
      <c r="D55" s="7" t="s">
        <v>29</v>
      </c>
      <c r="E55" s="42" t="s">
        <v>76</v>
      </c>
      <c r="F55" s="43">
        <v>150</v>
      </c>
      <c r="G55" s="43">
        <v>8.1999999999999993</v>
      </c>
      <c r="H55" s="43">
        <v>6.9</v>
      </c>
      <c r="I55" s="43">
        <v>35.9</v>
      </c>
      <c r="J55" s="43">
        <v>238.9</v>
      </c>
      <c r="K55" s="44" t="s">
        <v>77</v>
      </c>
      <c r="L55" s="43">
        <v>8.5</v>
      </c>
    </row>
    <row r="56" spans="1:12" ht="15" x14ac:dyDescent="0.25">
      <c r="A56" s="23"/>
      <c r="B56" s="15"/>
      <c r="C56" s="11"/>
      <c r="D56" s="7" t="s">
        <v>30</v>
      </c>
      <c r="E56" s="42" t="s">
        <v>78</v>
      </c>
      <c r="F56" s="43">
        <v>200</v>
      </c>
      <c r="G56" s="43">
        <v>0.2</v>
      </c>
      <c r="H56" s="43">
        <v>0</v>
      </c>
      <c r="I56" s="43">
        <v>6.4</v>
      </c>
      <c r="J56" s="43">
        <v>26.8</v>
      </c>
      <c r="K56" s="44" t="s">
        <v>79</v>
      </c>
      <c r="L56" s="43">
        <v>3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80</v>
      </c>
      <c r="G57" s="43">
        <v>5.3</v>
      </c>
      <c r="H57" s="43">
        <v>1</v>
      </c>
      <c r="I57" s="43">
        <v>31.7</v>
      </c>
      <c r="J57" s="43">
        <v>156.5</v>
      </c>
      <c r="K57" s="44" t="s">
        <v>40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80</v>
      </c>
      <c r="F59" s="43">
        <v>20</v>
      </c>
      <c r="G59" s="43">
        <v>0.7</v>
      </c>
      <c r="H59" s="43">
        <v>1.6</v>
      </c>
      <c r="I59" s="43">
        <v>1.9</v>
      </c>
      <c r="J59" s="43">
        <v>25.1</v>
      </c>
      <c r="K59" s="44" t="s">
        <v>81</v>
      </c>
      <c r="L59" s="43">
        <v>2</v>
      </c>
    </row>
    <row r="60" spans="1:12" ht="15" x14ac:dyDescent="0.25">
      <c r="A60" s="23"/>
      <c r="B60" s="15"/>
      <c r="C60" s="11"/>
      <c r="D60" s="6"/>
      <c r="E60" s="42" t="s">
        <v>54</v>
      </c>
      <c r="F60" s="43">
        <v>25</v>
      </c>
      <c r="G60" s="43">
        <v>1</v>
      </c>
      <c r="H60" s="43">
        <v>0.4</v>
      </c>
      <c r="I60" s="43">
        <v>1.5</v>
      </c>
      <c r="J60" s="43">
        <v>13.4</v>
      </c>
      <c r="K60" s="44" t="s">
        <v>40</v>
      </c>
      <c r="L60" s="43">
        <v>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>SUM(G52:G60)</f>
        <v>32.799999999999997</v>
      </c>
      <c r="H61" s="19">
        <f>SUM(H52:H60)</f>
        <v>26.6</v>
      </c>
      <c r="I61" s="19">
        <f>SUM(I52:I60)</f>
        <v>97.600000000000009</v>
      </c>
      <c r="J61" s="19">
        <f>SUM(J52:J60)</f>
        <v>760</v>
      </c>
      <c r="K61" s="25"/>
      <c r="L61" s="19">
        <f>SUM(L52:L60)</f>
        <v>59.1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915</v>
      </c>
      <c r="G62" s="32">
        <f>G51+G61</f>
        <v>34.299999999999997</v>
      </c>
      <c r="H62" s="32">
        <f>H51+H61</f>
        <v>27.1</v>
      </c>
      <c r="I62" s="32">
        <f>I51+I61</f>
        <v>118.60000000000001</v>
      </c>
      <c r="J62" s="32">
        <f>J51+J61</f>
        <v>854.5</v>
      </c>
      <c r="K62" s="32"/>
      <c r="L62" s="32">
        <f>L51+L61</f>
        <v>76.599999999999994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82</v>
      </c>
      <c r="F67" s="43">
        <v>50</v>
      </c>
      <c r="G67" s="43">
        <v>0.5</v>
      </c>
      <c r="H67" s="43">
        <v>0.1</v>
      </c>
      <c r="I67" s="43">
        <v>4.0999999999999996</v>
      </c>
      <c r="J67" s="43">
        <v>18.899999999999999</v>
      </c>
      <c r="K67" s="44" t="s">
        <v>40</v>
      </c>
      <c r="L67" s="43">
        <v>15.5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</v>
      </c>
      <c r="G70" s="19">
        <f>SUM(G63:G69)</f>
        <v>0.5</v>
      </c>
      <c r="H70" s="19">
        <f>SUM(H63:H69)</f>
        <v>0.1</v>
      </c>
      <c r="I70" s="19">
        <f>SUM(I63:I69)</f>
        <v>4.0999999999999996</v>
      </c>
      <c r="J70" s="19">
        <f>SUM(J63:J69)</f>
        <v>18.899999999999999</v>
      </c>
      <c r="K70" s="25"/>
      <c r="L70" s="19">
        <f>SUM(L63:L69)</f>
        <v>15.5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1.5</v>
      </c>
      <c r="H71" s="43">
        <v>6.1</v>
      </c>
      <c r="I71" s="43">
        <v>6.2</v>
      </c>
      <c r="J71" s="43">
        <v>85.8</v>
      </c>
      <c r="K71" s="44" t="s">
        <v>84</v>
      </c>
      <c r="L71" s="43">
        <v>1.6</v>
      </c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7.9</v>
      </c>
      <c r="H72" s="43">
        <v>4.0999999999999996</v>
      </c>
      <c r="I72" s="43">
        <v>12.4</v>
      </c>
      <c r="J72" s="43">
        <v>118</v>
      </c>
      <c r="K72" s="44" t="s">
        <v>86</v>
      </c>
      <c r="L72" s="43">
        <v>5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75</v>
      </c>
      <c r="G73" s="43">
        <v>14.3</v>
      </c>
      <c r="H73" s="43">
        <v>3.2</v>
      </c>
      <c r="I73" s="43">
        <v>10</v>
      </c>
      <c r="J73" s="43">
        <v>126.5</v>
      </c>
      <c r="K73" s="44" t="s">
        <v>88</v>
      </c>
      <c r="L73" s="43">
        <v>33</v>
      </c>
    </row>
    <row r="74" spans="1:12" ht="15" x14ac:dyDescent="0.25">
      <c r="A74" s="23"/>
      <c r="B74" s="15"/>
      <c r="C74" s="11"/>
      <c r="D74" s="7" t="s">
        <v>29</v>
      </c>
      <c r="E74" s="42" t="s">
        <v>89</v>
      </c>
      <c r="F74" s="43">
        <v>150</v>
      </c>
      <c r="G74" s="43">
        <v>3.1</v>
      </c>
      <c r="H74" s="43">
        <v>5.9</v>
      </c>
      <c r="I74" s="43">
        <v>19.8</v>
      </c>
      <c r="J74" s="43">
        <v>144.6</v>
      </c>
      <c r="K74" s="44" t="s">
        <v>90</v>
      </c>
      <c r="L74" s="43">
        <v>8.5</v>
      </c>
    </row>
    <row r="75" spans="1:12" ht="15" x14ac:dyDescent="0.25">
      <c r="A75" s="23"/>
      <c r="B75" s="15"/>
      <c r="C75" s="11"/>
      <c r="D75" s="7" t="s">
        <v>30</v>
      </c>
      <c r="E75" s="42" t="s">
        <v>91</v>
      </c>
      <c r="F75" s="43">
        <v>200</v>
      </c>
      <c r="G75" s="43">
        <v>3.9</v>
      </c>
      <c r="H75" s="43">
        <v>2.9</v>
      </c>
      <c r="I75" s="43">
        <v>11.2</v>
      </c>
      <c r="J75" s="43">
        <v>86</v>
      </c>
      <c r="K75" s="44" t="s">
        <v>92</v>
      </c>
      <c r="L75" s="43">
        <v>3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80</v>
      </c>
      <c r="G76" s="43">
        <v>5.3</v>
      </c>
      <c r="H76" s="43">
        <v>1</v>
      </c>
      <c r="I76" s="43">
        <v>31.7</v>
      </c>
      <c r="J76" s="43">
        <v>156.5</v>
      </c>
      <c r="K76" s="44" t="s">
        <v>40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93</v>
      </c>
      <c r="F78" s="43">
        <v>20</v>
      </c>
      <c r="G78" s="43">
        <v>0.3</v>
      </c>
      <c r="H78" s="43">
        <v>1.7</v>
      </c>
      <c r="I78" s="43">
        <v>0.6</v>
      </c>
      <c r="J78" s="43">
        <v>19</v>
      </c>
      <c r="K78" s="44" t="s">
        <v>94</v>
      </c>
      <c r="L78" s="43">
        <v>2</v>
      </c>
    </row>
    <row r="79" spans="1:12" ht="15" x14ac:dyDescent="0.25">
      <c r="A79" s="23"/>
      <c r="B79" s="15"/>
      <c r="C79" s="11"/>
      <c r="D79" s="6"/>
      <c r="E79" s="42" t="s">
        <v>95</v>
      </c>
      <c r="F79" s="43">
        <v>30</v>
      </c>
      <c r="G79" s="43">
        <v>3.3</v>
      </c>
      <c r="H79" s="43">
        <v>1.5</v>
      </c>
      <c r="I79" s="43">
        <v>5.8</v>
      </c>
      <c r="J79" s="43">
        <v>49.7</v>
      </c>
      <c r="K79" s="44" t="s">
        <v>40</v>
      </c>
      <c r="L79" s="43">
        <v>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815</v>
      </c>
      <c r="G80" s="19">
        <f>SUM(G71:G79)</f>
        <v>39.599999999999994</v>
      </c>
      <c r="H80" s="19">
        <f>SUM(H71:H79)</f>
        <v>26.399999999999995</v>
      </c>
      <c r="I80" s="19">
        <f>SUM(I71:I79)</f>
        <v>97.7</v>
      </c>
      <c r="J80" s="19">
        <f>SUM(J71:J79)</f>
        <v>786.1</v>
      </c>
      <c r="K80" s="25"/>
      <c r="L80" s="19">
        <f>SUM(L71:L79)</f>
        <v>61.1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865</v>
      </c>
      <c r="G81" s="32">
        <f>G70+G80</f>
        <v>40.099999999999994</v>
      </c>
      <c r="H81" s="32">
        <f>H70+H80</f>
        <v>26.499999999999996</v>
      </c>
      <c r="I81" s="32">
        <f>I70+I80</f>
        <v>101.8</v>
      </c>
      <c r="J81" s="32">
        <f>J70+J80</f>
        <v>805</v>
      </c>
      <c r="K81" s="32"/>
      <c r="L81" s="32">
        <f>L70+L80</f>
        <v>76.599999999999994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55</v>
      </c>
      <c r="F86" s="43">
        <v>100</v>
      </c>
      <c r="G86" s="43">
        <v>0.4</v>
      </c>
      <c r="H86" s="43">
        <v>0.3</v>
      </c>
      <c r="I86" s="43">
        <v>10.3</v>
      </c>
      <c r="J86" s="43">
        <v>45.5</v>
      </c>
      <c r="K86" s="44" t="s">
        <v>40</v>
      </c>
      <c r="L86" s="43">
        <v>15.5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>SUM(G82:G88)</f>
        <v>0.4</v>
      </c>
      <c r="H89" s="19">
        <f>SUM(H82:H88)</f>
        <v>0.3</v>
      </c>
      <c r="I89" s="19">
        <f>SUM(I82:I88)</f>
        <v>10.3</v>
      </c>
      <c r="J89" s="19">
        <f>SUM(J82:J88)</f>
        <v>45.5</v>
      </c>
      <c r="K89" s="25"/>
      <c r="L89" s="19">
        <f>SUM(L82:L88)</f>
        <v>15.5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96</v>
      </c>
      <c r="F90" s="43">
        <v>60</v>
      </c>
      <c r="G90" s="43">
        <v>0.8</v>
      </c>
      <c r="H90" s="43">
        <v>2.7</v>
      </c>
      <c r="I90" s="43">
        <v>4.5999999999999996</v>
      </c>
      <c r="J90" s="43">
        <v>45.7</v>
      </c>
      <c r="K90" s="44" t="s">
        <v>97</v>
      </c>
      <c r="L90" s="43">
        <v>1.6</v>
      </c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99</v>
      </c>
      <c r="L91" s="43">
        <v>5</v>
      </c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43">
        <v>150</v>
      </c>
      <c r="G92" s="43">
        <v>20.399999999999999</v>
      </c>
      <c r="H92" s="43">
        <v>6.1</v>
      </c>
      <c r="I92" s="43">
        <v>24.9</v>
      </c>
      <c r="J92" s="43">
        <v>236</v>
      </c>
      <c r="K92" s="44" t="s">
        <v>101</v>
      </c>
      <c r="L92" s="43">
        <v>33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102</v>
      </c>
      <c r="F94" s="43">
        <v>200</v>
      </c>
      <c r="G94" s="43">
        <v>4.7</v>
      </c>
      <c r="H94" s="43">
        <v>3.5</v>
      </c>
      <c r="I94" s="43">
        <v>12.5</v>
      </c>
      <c r="J94" s="43">
        <v>100.4</v>
      </c>
      <c r="K94" s="44" t="s">
        <v>103</v>
      </c>
      <c r="L94" s="43">
        <v>3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80</v>
      </c>
      <c r="G95" s="43">
        <v>5.3</v>
      </c>
      <c r="H95" s="43">
        <v>1</v>
      </c>
      <c r="I95" s="43">
        <v>31.7</v>
      </c>
      <c r="J95" s="43">
        <v>156.5</v>
      </c>
      <c r="K95" s="44" t="s">
        <v>40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104</v>
      </c>
      <c r="F97" s="43">
        <v>10</v>
      </c>
      <c r="G97" s="43">
        <v>0.1</v>
      </c>
      <c r="H97" s="43">
        <v>8.3000000000000007</v>
      </c>
      <c r="I97" s="43">
        <v>0.1</v>
      </c>
      <c r="J97" s="43">
        <v>74.8</v>
      </c>
      <c r="K97" s="44" t="s">
        <v>105</v>
      </c>
      <c r="L97" s="43">
        <v>10.5</v>
      </c>
    </row>
    <row r="98" spans="1:12" ht="15" x14ac:dyDescent="0.25">
      <c r="A98" s="23"/>
      <c r="B98" s="15"/>
      <c r="C98" s="11"/>
      <c r="D98" s="6"/>
      <c r="E98" s="42" t="s">
        <v>54</v>
      </c>
      <c r="F98" s="43">
        <v>25</v>
      </c>
      <c r="G98" s="43">
        <v>1</v>
      </c>
      <c r="H98" s="43">
        <v>0.4</v>
      </c>
      <c r="I98" s="43">
        <v>1.5</v>
      </c>
      <c r="J98" s="43">
        <v>13.4</v>
      </c>
      <c r="K98" s="44" t="s">
        <v>40</v>
      </c>
      <c r="L98" s="43">
        <v>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>SUM(G90:G98)</f>
        <v>37</v>
      </c>
      <c r="H99" s="19">
        <f>SUM(H90:H98)</f>
        <v>27.599999999999998</v>
      </c>
      <c r="I99" s="19">
        <f>SUM(I90:I98)</f>
        <v>81</v>
      </c>
      <c r="J99" s="19">
        <f>SUM(J90:J98)</f>
        <v>718.99999999999989</v>
      </c>
      <c r="K99" s="25"/>
      <c r="L99" s="19">
        <f>SUM(L90:L98)</f>
        <v>61.1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825</v>
      </c>
      <c r="G100" s="32">
        <f>G89+G99</f>
        <v>37.4</v>
      </c>
      <c r="H100" s="32">
        <f>H89+H99</f>
        <v>27.9</v>
      </c>
      <c r="I100" s="32">
        <f>I89+I99</f>
        <v>91.3</v>
      </c>
      <c r="J100" s="32">
        <f>J89+J99</f>
        <v>764.49999999999989</v>
      </c>
      <c r="K100" s="32"/>
      <c r="L100" s="32">
        <f>L89+L99</f>
        <v>76.599999999999994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39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44.4</v>
      </c>
      <c r="K105" s="44" t="s">
        <v>40</v>
      </c>
      <c r="L105" s="43">
        <v>19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100</v>
      </c>
      <c r="G108" s="19">
        <f>SUM(G101:G107)</f>
        <v>0.4</v>
      </c>
      <c r="H108" s="19">
        <f>SUM(H101:H107)</f>
        <v>0.4</v>
      </c>
      <c r="I108" s="19">
        <f>SUM(I101:I107)</f>
        <v>9.8000000000000007</v>
      </c>
      <c r="J108" s="19">
        <f>SUM(J101:J107)</f>
        <v>44.4</v>
      </c>
      <c r="K108" s="25"/>
      <c r="L108" s="19">
        <f>SUM(L101:L107)</f>
        <v>19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</v>
      </c>
      <c r="H109" s="43">
        <v>0.1</v>
      </c>
      <c r="I109" s="43">
        <v>2.2999999999999998</v>
      </c>
      <c r="J109" s="43">
        <v>12.8</v>
      </c>
      <c r="K109" s="44" t="s">
        <v>42</v>
      </c>
      <c r="L109" s="43">
        <v>1.6</v>
      </c>
    </row>
    <row r="110" spans="1:12" ht="15" x14ac:dyDescent="0.25">
      <c r="A110" s="23"/>
      <c r="B110" s="15"/>
      <c r="C110" s="11"/>
      <c r="D110" s="7" t="s">
        <v>27</v>
      </c>
      <c r="E110" s="42" t="s">
        <v>43</v>
      </c>
      <c r="F110" s="43">
        <v>200</v>
      </c>
      <c r="G110" s="43">
        <v>4.5999999999999996</v>
      </c>
      <c r="H110" s="43">
        <v>5.7</v>
      </c>
      <c r="I110" s="43">
        <v>11.6</v>
      </c>
      <c r="J110" s="43">
        <v>116.1</v>
      </c>
      <c r="K110" s="44" t="s">
        <v>44</v>
      </c>
      <c r="L110" s="43">
        <v>5</v>
      </c>
    </row>
    <row r="111" spans="1:12" ht="15" x14ac:dyDescent="0.25">
      <c r="A111" s="23"/>
      <c r="B111" s="15"/>
      <c r="C111" s="11"/>
      <c r="D111" s="7" t="s">
        <v>28</v>
      </c>
      <c r="E111" s="42" t="s">
        <v>45</v>
      </c>
      <c r="F111" s="43">
        <v>100</v>
      </c>
      <c r="G111" s="43">
        <v>12.9</v>
      </c>
      <c r="H111" s="43">
        <v>10.199999999999999</v>
      </c>
      <c r="I111" s="43">
        <v>7.8</v>
      </c>
      <c r="J111" s="43">
        <v>174.9</v>
      </c>
      <c r="K111" s="44" t="s">
        <v>46</v>
      </c>
      <c r="L111" s="43">
        <v>33</v>
      </c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150</v>
      </c>
      <c r="G112" s="43">
        <v>4.4000000000000004</v>
      </c>
      <c r="H112" s="43">
        <v>5.9</v>
      </c>
      <c r="I112" s="43">
        <v>30.5</v>
      </c>
      <c r="J112" s="43">
        <v>192.8</v>
      </c>
      <c r="K112" s="44" t="s">
        <v>48</v>
      </c>
      <c r="L112" s="43">
        <v>5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50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80</v>
      </c>
      <c r="G114" s="43">
        <v>5.3</v>
      </c>
      <c r="H114" s="43">
        <v>1</v>
      </c>
      <c r="I114" s="43">
        <v>31.7</v>
      </c>
      <c r="J114" s="43">
        <v>156.5</v>
      </c>
      <c r="K114" s="44" t="s">
        <v>40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52</v>
      </c>
      <c r="F116" s="43">
        <v>20</v>
      </c>
      <c r="G116" s="43">
        <v>0.5</v>
      </c>
      <c r="H116" s="43">
        <v>0.8</v>
      </c>
      <c r="I116" s="43">
        <v>0.9</v>
      </c>
      <c r="J116" s="43">
        <v>13.3</v>
      </c>
      <c r="K116" s="44" t="s">
        <v>53</v>
      </c>
      <c r="L116" s="43">
        <v>2</v>
      </c>
    </row>
    <row r="117" spans="1:12" ht="15" x14ac:dyDescent="0.25">
      <c r="A117" s="23"/>
      <c r="B117" s="15"/>
      <c r="C117" s="11"/>
      <c r="D117" s="6"/>
      <c r="E117" s="42" t="s">
        <v>54</v>
      </c>
      <c r="F117" s="43">
        <v>25</v>
      </c>
      <c r="G117" s="43">
        <v>1</v>
      </c>
      <c r="H117" s="43">
        <v>0.4</v>
      </c>
      <c r="I117" s="43">
        <v>1.5</v>
      </c>
      <c r="J117" s="43">
        <v>13.4</v>
      </c>
      <c r="K117" s="44" t="s">
        <v>40</v>
      </c>
      <c r="L117" s="43">
        <v>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835</v>
      </c>
      <c r="G118" s="19">
        <f>SUM(G109:G117)</f>
        <v>29.900000000000002</v>
      </c>
      <c r="H118" s="19">
        <f>SUM(H109:H117)</f>
        <v>24.099999999999998</v>
      </c>
      <c r="I118" s="19">
        <f>SUM(I109:I117)</f>
        <v>106.10000000000001</v>
      </c>
      <c r="J118" s="19">
        <f>SUM(J109:J117)</f>
        <v>760.8</v>
      </c>
      <c r="K118" s="25"/>
      <c r="L118" s="19">
        <f>SUM(L109:L117)</f>
        <v>57.6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935</v>
      </c>
      <c r="G119" s="32">
        <f>G108+G118</f>
        <v>30.3</v>
      </c>
      <c r="H119" s="32">
        <f>H108+H118</f>
        <v>24.499999999999996</v>
      </c>
      <c r="I119" s="32">
        <f>I108+I118</f>
        <v>115.9</v>
      </c>
      <c r="J119" s="32">
        <f>J108+J118</f>
        <v>805.19999999999993</v>
      </c>
      <c r="K119" s="32"/>
      <c r="L119" s="32">
        <f>L108+L118</f>
        <v>76.599999999999994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55</v>
      </c>
      <c r="F124" s="43">
        <v>100</v>
      </c>
      <c r="G124" s="43">
        <v>0.4</v>
      </c>
      <c r="H124" s="43">
        <v>0.3</v>
      </c>
      <c r="I124" s="43">
        <v>10.3</v>
      </c>
      <c r="J124" s="43">
        <v>45.5</v>
      </c>
      <c r="K124" s="44" t="s">
        <v>40</v>
      </c>
      <c r="L124" s="43">
        <v>15.5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>SUM(G120:G126)</f>
        <v>0.4</v>
      </c>
      <c r="H127" s="19">
        <f>SUM(H120:H126)</f>
        <v>0.3</v>
      </c>
      <c r="I127" s="19">
        <f>SUM(I120:I126)</f>
        <v>10.3</v>
      </c>
      <c r="J127" s="19">
        <f>SUM(J120:J126)</f>
        <v>45.5</v>
      </c>
      <c r="K127" s="25"/>
      <c r="L127" s="19">
        <f>SUM(L120:L126)</f>
        <v>15.5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56</v>
      </c>
      <c r="F128" s="43">
        <v>60</v>
      </c>
      <c r="G128" s="43">
        <v>0.5</v>
      </c>
      <c r="H128" s="43">
        <v>6.1</v>
      </c>
      <c r="I128" s="43">
        <v>4.3</v>
      </c>
      <c r="J128" s="43">
        <v>74.3</v>
      </c>
      <c r="K128" s="44" t="s">
        <v>57</v>
      </c>
      <c r="L128" s="43">
        <v>1.6</v>
      </c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200</v>
      </c>
      <c r="G129" s="43">
        <v>4.7</v>
      </c>
      <c r="H129" s="43">
        <v>5.7</v>
      </c>
      <c r="I129" s="43">
        <v>10.1</v>
      </c>
      <c r="J129" s="43">
        <v>110.4</v>
      </c>
      <c r="K129" s="44" t="s">
        <v>59</v>
      </c>
      <c r="L129" s="43">
        <v>5</v>
      </c>
    </row>
    <row r="130" spans="1:12" ht="15" x14ac:dyDescent="0.25">
      <c r="A130" s="14"/>
      <c r="B130" s="15"/>
      <c r="C130" s="11"/>
      <c r="D130" s="7" t="s">
        <v>28</v>
      </c>
      <c r="E130" s="42" t="s">
        <v>60</v>
      </c>
      <c r="F130" s="43">
        <v>100</v>
      </c>
      <c r="G130" s="43">
        <v>19.100000000000001</v>
      </c>
      <c r="H130" s="43">
        <v>4.3</v>
      </c>
      <c r="I130" s="43">
        <v>13.4</v>
      </c>
      <c r="J130" s="43">
        <v>168.6</v>
      </c>
      <c r="K130" s="44" t="s">
        <v>61</v>
      </c>
      <c r="L130" s="43">
        <v>33</v>
      </c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3.6</v>
      </c>
      <c r="H131" s="43">
        <v>5.4</v>
      </c>
      <c r="I131" s="43">
        <v>36.4</v>
      </c>
      <c r="J131" s="43">
        <v>208.7</v>
      </c>
      <c r="K131" s="44" t="s">
        <v>63</v>
      </c>
      <c r="L131" s="43">
        <v>8.5</v>
      </c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0.2</v>
      </c>
      <c r="H132" s="43">
        <v>0.1</v>
      </c>
      <c r="I132" s="43">
        <v>6.6</v>
      </c>
      <c r="J132" s="43">
        <v>27.9</v>
      </c>
      <c r="K132" s="44" t="s">
        <v>65</v>
      </c>
      <c r="L132" s="43">
        <v>3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80</v>
      </c>
      <c r="G133" s="43">
        <v>5.3</v>
      </c>
      <c r="H133" s="43">
        <v>1</v>
      </c>
      <c r="I133" s="43">
        <v>31.7</v>
      </c>
      <c r="J133" s="43">
        <v>156.5</v>
      </c>
      <c r="K133" s="44" t="s">
        <v>40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66</v>
      </c>
      <c r="F135" s="43">
        <v>20</v>
      </c>
      <c r="G135" s="43">
        <v>0.7</v>
      </c>
      <c r="H135" s="43">
        <v>0.5</v>
      </c>
      <c r="I135" s="43">
        <v>1.8</v>
      </c>
      <c r="J135" s="43">
        <v>14.6</v>
      </c>
      <c r="K135" s="44" t="s">
        <v>67</v>
      </c>
      <c r="L135" s="43">
        <v>2</v>
      </c>
    </row>
    <row r="136" spans="1:12" ht="15" x14ac:dyDescent="0.25">
      <c r="A136" s="14"/>
      <c r="B136" s="15"/>
      <c r="C136" s="11"/>
      <c r="D136" s="6"/>
      <c r="E136" s="42" t="s">
        <v>68</v>
      </c>
      <c r="F136" s="43">
        <v>30</v>
      </c>
      <c r="G136" s="43">
        <v>3.3</v>
      </c>
      <c r="H136" s="43">
        <v>1.5</v>
      </c>
      <c r="I136" s="43">
        <v>5.8</v>
      </c>
      <c r="J136" s="43">
        <v>49.7</v>
      </c>
      <c r="K136" s="44" t="s">
        <v>40</v>
      </c>
      <c r="L136" s="43">
        <v>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>SUM(G128:G136)</f>
        <v>37.4</v>
      </c>
      <c r="H137" s="19">
        <f>SUM(H128:H136)</f>
        <v>24.6</v>
      </c>
      <c r="I137" s="19">
        <f>SUM(I128:I136)</f>
        <v>110.09999999999998</v>
      </c>
      <c r="J137" s="19">
        <f>SUM(J128:J136)</f>
        <v>810.7</v>
      </c>
      <c r="K137" s="25"/>
      <c r="L137" s="19">
        <f>SUM(L128:L136)</f>
        <v>61.1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940</v>
      </c>
      <c r="G138" s="32">
        <f>G127+G137</f>
        <v>37.799999999999997</v>
      </c>
      <c r="H138" s="32">
        <f>H127+H137</f>
        <v>24.900000000000002</v>
      </c>
      <c r="I138" s="32">
        <f>I127+I137</f>
        <v>120.39999999999998</v>
      </c>
      <c r="J138" s="32">
        <f>J127+J137</f>
        <v>856.2</v>
      </c>
      <c r="K138" s="32"/>
      <c r="L138" s="32">
        <f>L127+L137</f>
        <v>76.599999999999994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69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 t="s">
        <v>40</v>
      </c>
      <c r="L143" s="43">
        <v>17.5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>SUM(G139:G145)</f>
        <v>1.5</v>
      </c>
      <c r="H146" s="19">
        <f>SUM(H139:H145)</f>
        <v>0.5</v>
      </c>
      <c r="I146" s="19">
        <f>SUM(I139:I145)</f>
        <v>21</v>
      </c>
      <c r="J146" s="19">
        <f>SUM(J139:J145)</f>
        <v>94.5</v>
      </c>
      <c r="K146" s="25"/>
      <c r="L146" s="19">
        <f>SUM(L139:L145)</f>
        <v>17.5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60</v>
      </c>
      <c r="G147" s="43">
        <v>1</v>
      </c>
      <c r="H147" s="43">
        <v>6.1</v>
      </c>
      <c r="I147" s="43">
        <v>5.8</v>
      </c>
      <c r="J147" s="43">
        <v>81.5</v>
      </c>
      <c r="K147" s="44" t="s">
        <v>71</v>
      </c>
      <c r="L147" s="43">
        <v>1.6</v>
      </c>
    </row>
    <row r="148" spans="1:12" ht="15" x14ac:dyDescent="0.2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5.0999999999999996</v>
      </c>
      <c r="H148" s="43">
        <v>5.8</v>
      </c>
      <c r="I148" s="43">
        <v>10.8</v>
      </c>
      <c r="J148" s="43">
        <v>115.6</v>
      </c>
      <c r="K148" s="44" t="s">
        <v>73</v>
      </c>
      <c r="L148" s="43">
        <v>5</v>
      </c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80</v>
      </c>
      <c r="G149" s="43">
        <v>11.3</v>
      </c>
      <c r="H149" s="43">
        <v>4.8</v>
      </c>
      <c r="I149" s="43">
        <v>3.6</v>
      </c>
      <c r="J149" s="43">
        <v>102.2</v>
      </c>
      <c r="K149" s="44" t="s">
        <v>75</v>
      </c>
      <c r="L149" s="43">
        <v>31</v>
      </c>
    </row>
    <row r="150" spans="1:12" ht="15" x14ac:dyDescent="0.2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8.1999999999999993</v>
      </c>
      <c r="H150" s="43">
        <v>6.9</v>
      </c>
      <c r="I150" s="43">
        <v>35.9</v>
      </c>
      <c r="J150" s="43">
        <v>238.9</v>
      </c>
      <c r="K150" s="44" t="s">
        <v>77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0.2</v>
      </c>
      <c r="H151" s="43">
        <v>0</v>
      </c>
      <c r="I151" s="43">
        <v>6.4</v>
      </c>
      <c r="J151" s="43">
        <v>26.8</v>
      </c>
      <c r="K151" s="44" t="s">
        <v>79</v>
      </c>
      <c r="L151" s="43">
        <v>3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80</v>
      </c>
      <c r="G152" s="43">
        <v>5.3</v>
      </c>
      <c r="H152" s="43">
        <v>1</v>
      </c>
      <c r="I152" s="43">
        <v>31.7</v>
      </c>
      <c r="J152" s="43">
        <v>156.5</v>
      </c>
      <c r="K152" s="44" t="s">
        <v>40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80</v>
      </c>
      <c r="F154" s="43">
        <v>20</v>
      </c>
      <c r="G154" s="43">
        <v>0.7</v>
      </c>
      <c r="H154" s="43">
        <v>1.6</v>
      </c>
      <c r="I154" s="43">
        <v>1.9</v>
      </c>
      <c r="J154" s="43">
        <v>25.1</v>
      </c>
      <c r="K154" s="44" t="s">
        <v>81</v>
      </c>
      <c r="L154" s="43">
        <v>2</v>
      </c>
    </row>
    <row r="155" spans="1:12" ht="15" x14ac:dyDescent="0.25">
      <c r="A155" s="23"/>
      <c r="B155" s="15"/>
      <c r="C155" s="11"/>
      <c r="D155" s="6"/>
      <c r="E155" s="42" t="s">
        <v>54</v>
      </c>
      <c r="F155" s="43">
        <v>25</v>
      </c>
      <c r="G155" s="43">
        <v>1</v>
      </c>
      <c r="H155" s="43">
        <v>0.4</v>
      </c>
      <c r="I155" s="43">
        <v>1.5</v>
      </c>
      <c r="J155" s="43">
        <v>13.4</v>
      </c>
      <c r="K155" s="44" t="s">
        <v>40</v>
      </c>
      <c r="L155" s="43">
        <v>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>SUM(G147:G155)</f>
        <v>32.799999999999997</v>
      </c>
      <c r="H156" s="19">
        <f>SUM(H147:H155)</f>
        <v>26.6</v>
      </c>
      <c r="I156" s="19">
        <f>SUM(I147:I155)</f>
        <v>97.600000000000009</v>
      </c>
      <c r="J156" s="19">
        <f>SUM(J147:J155)</f>
        <v>760</v>
      </c>
      <c r="K156" s="25"/>
      <c r="L156" s="19">
        <f>SUM(L147:L155)</f>
        <v>59.1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915</v>
      </c>
      <c r="G157" s="32">
        <f>G146+G156</f>
        <v>34.299999999999997</v>
      </c>
      <c r="H157" s="32">
        <f>H146+H156</f>
        <v>27.1</v>
      </c>
      <c r="I157" s="32">
        <f>I146+I156</f>
        <v>118.60000000000001</v>
      </c>
      <c r="J157" s="32">
        <f>J146+J156</f>
        <v>854.5</v>
      </c>
      <c r="K157" s="32"/>
      <c r="L157" s="32">
        <f>L146+L156</f>
        <v>76.599999999999994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82</v>
      </c>
      <c r="F162" s="43">
        <v>50</v>
      </c>
      <c r="G162" s="43">
        <v>0.5</v>
      </c>
      <c r="H162" s="43">
        <v>0.1</v>
      </c>
      <c r="I162" s="43">
        <v>4.0999999999999996</v>
      </c>
      <c r="J162" s="43">
        <v>18.899999999999999</v>
      </c>
      <c r="K162" s="44" t="s">
        <v>40</v>
      </c>
      <c r="L162" s="43">
        <v>15.5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</v>
      </c>
      <c r="G165" s="19">
        <f>SUM(G158:G164)</f>
        <v>0.5</v>
      </c>
      <c r="H165" s="19">
        <f>SUM(H158:H164)</f>
        <v>0.1</v>
      </c>
      <c r="I165" s="19">
        <f>SUM(I158:I164)</f>
        <v>4.0999999999999996</v>
      </c>
      <c r="J165" s="19">
        <f>SUM(J158:J164)</f>
        <v>18.899999999999999</v>
      </c>
      <c r="K165" s="25"/>
      <c r="L165" s="19">
        <f>SUM(L158:L164)</f>
        <v>15.5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60</v>
      </c>
      <c r="G166" s="43">
        <v>1.5</v>
      </c>
      <c r="H166" s="43">
        <v>6.1</v>
      </c>
      <c r="I166" s="43">
        <v>6.2</v>
      </c>
      <c r="J166" s="43">
        <v>85.8</v>
      </c>
      <c r="K166" s="44" t="s">
        <v>84</v>
      </c>
      <c r="L166" s="43">
        <v>1.6</v>
      </c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7.9</v>
      </c>
      <c r="H167" s="43">
        <v>4.0999999999999996</v>
      </c>
      <c r="I167" s="43">
        <v>12.4</v>
      </c>
      <c r="J167" s="43">
        <v>118</v>
      </c>
      <c r="K167" s="44" t="s">
        <v>86</v>
      </c>
      <c r="L167" s="43">
        <v>5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75</v>
      </c>
      <c r="G168" s="43">
        <v>14.3</v>
      </c>
      <c r="H168" s="43">
        <v>3.2</v>
      </c>
      <c r="I168" s="43">
        <v>10</v>
      </c>
      <c r="J168" s="43">
        <v>126.5</v>
      </c>
      <c r="K168" s="44" t="s">
        <v>88</v>
      </c>
      <c r="L168" s="43">
        <v>33</v>
      </c>
    </row>
    <row r="169" spans="1:12" ht="15" x14ac:dyDescent="0.2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3.1</v>
      </c>
      <c r="H169" s="43">
        <v>5.9</v>
      </c>
      <c r="I169" s="43">
        <v>19.8</v>
      </c>
      <c r="J169" s="43">
        <v>144.6</v>
      </c>
      <c r="K169" s="44" t="s">
        <v>90</v>
      </c>
      <c r="L169" s="43">
        <v>8.5</v>
      </c>
    </row>
    <row r="170" spans="1:12" ht="15" x14ac:dyDescent="0.2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3.9</v>
      </c>
      <c r="H170" s="43">
        <v>2.9</v>
      </c>
      <c r="I170" s="43">
        <v>11.2</v>
      </c>
      <c r="J170" s="43">
        <v>86</v>
      </c>
      <c r="K170" s="44" t="s">
        <v>92</v>
      </c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80</v>
      </c>
      <c r="G171" s="43">
        <v>5.3</v>
      </c>
      <c r="H171" s="43">
        <v>1</v>
      </c>
      <c r="I171" s="43">
        <v>31.7</v>
      </c>
      <c r="J171" s="43">
        <v>156.5</v>
      </c>
      <c r="K171" s="44" t="s">
        <v>40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93</v>
      </c>
      <c r="F173" s="43">
        <v>20</v>
      </c>
      <c r="G173" s="43">
        <v>0.3</v>
      </c>
      <c r="H173" s="43">
        <v>1.7</v>
      </c>
      <c r="I173" s="43">
        <v>0.6</v>
      </c>
      <c r="J173" s="43">
        <v>19</v>
      </c>
      <c r="K173" s="44" t="s">
        <v>94</v>
      </c>
      <c r="L173" s="43">
        <v>2</v>
      </c>
    </row>
    <row r="174" spans="1:12" ht="15" x14ac:dyDescent="0.25">
      <c r="A174" s="23"/>
      <c r="B174" s="15"/>
      <c r="C174" s="11"/>
      <c r="D174" s="6"/>
      <c r="E174" s="42" t="s">
        <v>95</v>
      </c>
      <c r="F174" s="43">
        <v>30</v>
      </c>
      <c r="G174" s="43">
        <v>3.3</v>
      </c>
      <c r="H174" s="43">
        <v>1.5</v>
      </c>
      <c r="I174" s="43">
        <v>5.8</v>
      </c>
      <c r="J174" s="43">
        <v>49.7</v>
      </c>
      <c r="K174" s="44" t="s">
        <v>40</v>
      </c>
      <c r="L174" s="43">
        <v>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>SUM(G166:G174)</f>
        <v>39.599999999999994</v>
      </c>
      <c r="H175" s="19">
        <f>SUM(H166:H174)</f>
        <v>26.399999999999995</v>
      </c>
      <c r="I175" s="19">
        <f>SUM(I166:I174)</f>
        <v>97.7</v>
      </c>
      <c r="J175" s="19">
        <f>SUM(J166:J174)</f>
        <v>786.1</v>
      </c>
      <c r="K175" s="25"/>
      <c r="L175" s="19">
        <f>SUM(L166:L174)</f>
        <v>61.1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865</v>
      </c>
      <c r="G176" s="32">
        <f>G165+G175</f>
        <v>40.099999999999994</v>
      </c>
      <c r="H176" s="32">
        <f>H165+H175</f>
        <v>26.499999999999996</v>
      </c>
      <c r="I176" s="32">
        <f>I165+I175</f>
        <v>101.8</v>
      </c>
      <c r="J176" s="32">
        <f>J165+J175</f>
        <v>805</v>
      </c>
      <c r="K176" s="32"/>
      <c r="L176" s="32">
        <f>L165+L175</f>
        <v>76.599999999999994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55</v>
      </c>
      <c r="F181" s="43">
        <v>100</v>
      </c>
      <c r="G181" s="43">
        <v>0.4</v>
      </c>
      <c r="H181" s="43">
        <v>0.3</v>
      </c>
      <c r="I181" s="43">
        <v>10.3</v>
      </c>
      <c r="J181" s="43">
        <v>45.5</v>
      </c>
      <c r="K181" s="44" t="s">
        <v>40</v>
      </c>
      <c r="L181" s="43">
        <v>15.5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>SUM(G177:G183)</f>
        <v>0.4</v>
      </c>
      <c r="H184" s="19">
        <f>SUM(H177:H183)</f>
        <v>0.3</v>
      </c>
      <c r="I184" s="19">
        <f>SUM(I177:I183)</f>
        <v>10.3</v>
      </c>
      <c r="J184" s="19">
        <f>SUM(J177:J183)</f>
        <v>45.5</v>
      </c>
      <c r="K184" s="25"/>
      <c r="L184" s="19">
        <f>SUM(L177:L183)</f>
        <v>15.5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96</v>
      </c>
      <c r="F185" s="43">
        <v>60</v>
      </c>
      <c r="G185" s="43">
        <v>0.8</v>
      </c>
      <c r="H185" s="43">
        <v>2.7</v>
      </c>
      <c r="I185" s="43">
        <v>4.5999999999999996</v>
      </c>
      <c r="J185" s="43">
        <v>45.7</v>
      </c>
      <c r="K185" s="44" t="s">
        <v>97</v>
      </c>
      <c r="L185" s="43">
        <v>1.6</v>
      </c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200</v>
      </c>
      <c r="G186" s="43">
        <v>4.7</v>
      </c>
      <c r="H186" s="43">
        <v>5.6</v>
      </c>
      <c r="I186" s="43">
        <v>5.7</v>
      </c>
      <c r="J186" s="43">
        <v>92.2</v>
      </c>
      <c r="K186" s="44" t="s">
        <v>99</v>
      </c>
      <c r="L186" s="43">
        <v>5</v>
      </c>
    </row>
    <row r="187" spans="1:12" ht="15" x14ac:dyDescent="0.25">
      <c r="A187" s="23"/>
      <c r="B187" s="15"/>
      <c r="C187" s="11"/>
      <c r="D187" s="7" t="s">
        <v>28</v>
      </c>
      <c r="E187" s="42" t="s">
        <v>100</v>
      </c>
      <c r="F187" s="43">
        <v>150</v>
      </c>
      <c r="G187" s="43">
        <v>20.399999999999999</v>
      </c>
      <c r="H187" s="43">
        <v>6.1</v>
      </c>
      <c r="I187" s="43">
        <v>24.9</v>
      </c>
      <c r="J187" s="43">
        <v>236</v>
      </c>
      <c r="K187" s="44" t="s">
        <v>101</v>
      </c>
      <c r="L187" s="43">
        <v>33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102</v>
      </c>
      <c r="F189" s="43">
        <v>200</v>
      </c>
      <c r="G189" s="43">
        <v>4.7</v>
      </c>
      <c r="H189" s="43">
        <v>3.5</v>
      </c>
      <c r="I189" s="43">
        <v>12.5</v>
      </c>
      <c r="J189" s="43">
        <v>100.4</v>
      </c>
      <c r="K189" s="44" t="s">
        <v>103</v>
      </c>
      <c r="L189" s="43">
        <v>3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80</v>
      </c>
      <c r="G190" s="43">
        <v>5.3</v>
      </c>
      <c r="H190" s="43">
        <v>1</v>
      </c>
      <c r="I190" s="43">
        <v>31.7</v>
      </c>
      <c r="J190" s="43">
        <v>156.5</v>
      </c>
      <c r="K190" s="44" t="s">
        <v>40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104</v>
      </c>
      <c r="F192" s="43">
        <v>10</v>
      </c>
      <c r="G192" s="43">
        <v>0.1</v>
      </c>
      <c r="H192" s="43">
        <v>8.3000000000000007</v>
      </c>
      <c r="I192" s="43">
        <v>0.1</v>
      </c>
      <c r="J192" s="43">
        <v>74.8</v>
      </c>
      <c r="K192" s="44" t="s">
        <v>105</v>
      </c>
      <c r="L192" s="43">
        <v>10.5</v>
      </c>
    </row>
    <row r="193" spans="1:12" ht="15" x14ac:dyDescent="0.25">
      <c r="A193" s="23"/>
      <c r="B193" s="15"/>
      <c r="C193" s="11"/>
      <c r="D193" s="6"/>
      <c r="E193" s="42" t="s">
        <v>54</v>
      </c>
      <c r="F193" s="43">
        <v>25</v>
      </c>
      <c r="G193" s="43">
        <v>1</v>
      </c>
      <c r="H193" s="43">
        <v>0.4</v>
      </c>
      <c r="I193" s="43">
        <v>1.5</v>
      </c>
      <c r="J193" s="43">
        <v>13.4</v>
      </c>
      <c r="K193" s="44" t="s">
        <v>40</v>
      </c>
      <c r="L193" s="43">
        <v>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>SUM(G185:G193)</f>
        <v>37</v>
      </c>
      <c r="H194" s="19">
        <f>SUM(H185:H193)</f>
        <v>27.599999999999998</v>
      </c>
      <c r="I194" s="19">
        <f>SUM(I185:I193)</f>
        <v>81</v>
      </c>
      <c r="J194" s="19">
        <f>SUM(J185:J193)</f>
        <v>718.99999999999989</v>
      </c>
      <c r="K194" s="25"/>
      <c r="L194" s="19">
        <f>SUM(L185:L193)</f>
        <v>61.1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825</v>
      </c>
      <c r="G195" s="32">
        <f>G184+G194</f>
        <v>37.4</v>
      </c>
      <c r="H195" s="32">
        <f>H184+H194</f>
        <v>27.9</v>
      </c>
      <c r="I195" s="32">
        <f>I184+I194</f>
        <v>91.3</v>
      </c>
      <c r="J195" s="32">
        <f>J184+J194</f>
        <v>764.49999999999989</v>
      </c>
      <c r="K195" s="32"/>
      <c r="L195" s="32">
        <f>L184+L194</f>
        <v>76.599999999999994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896</v>
      </c>
      <c r="G196" s="34">
        <f>(G24+G43+G62+G81+G100+G119+G138+G157+G176+G195)/(IF(G24=0,0,1)+IF(G43=0,0,1)+IF(G62=0,0,1)+IF(G81=0,0,1)+IF(G100=0,0,1)+IF(G119=0,0,1)+IF(G138=0,0,1)+IF(G157=0,0,1)+IF(G176=0,0,1)+IF(G195=0,0,1))</f>
        <v>35.979999999999997</v>
      </c>
      <c r="H196" s="34">
        <f>(H24+H43+H62+H81+H100+H119+H138+H157+H176+H195)/(IF(H24=0,0,1)+IF(H43=0,0,1)+IF(H62=0,0,1)+IF(H81=0,0,1)+IF(H100=0,0,1)+IF(H119=0,0,1)+IF(H138=0,0,1)+IF(H157=0,0,1)+IF(H176=0,0,1)+IF(H195=0,0,1))</f>
        <v>26.18</v>
      </c>
      <c r="I196" s="34">
        <f>(I24+I43+I62+I81+I100+I119+I138+I157+I176+I195)/(IF(I24=0,0,1)+IF(I43=0,0,1)+IF(I62=0,0,1)+IF(I81=0,0,1)+IF(I100=0,0,1)+IF(I119=0,0,1)+IF(I138=0,0,1)+IF(I157=0,0,1)+IF(I176=0,0,1)+IF(I195=0,0,1))</f>
        <v>109.6</v>
      </c>
      <c r="J196" s="34">
        <f>(J24+J43+J62+J81+J100+J119+J138+J157+J176+J195)/(IF(J24=0,0,1)+IF(J43=0,0,1)+IF(J62=0,0,1)+IF(J81=0,0,1)+IF(J100=0,0,1)+IF(J119=0,0,1)+IF(J138=0,0,1)+IF(J157=0,0,1)+IF(J176=0,0,1)+IF(J195=0,0,1))</f>
        <v>817.08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76.600000000000009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2024-04-19T05:33:11Z</dcterms:modified>
</cp:coreProperties>
</file>